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价单（采购清单）" sheetId="2" r:id="rId1"/>
  </sheets>
  <definedNames>
    <definedName name="_xlnm.Print_Titles" localSheetId="0">'报价单（采购清单）'!$1:$2</definedName>
    <definedName name="_xlnm.Print_Area" localSheetId="0">'报价单（采购清单）'!$A$1:$K$23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<sst xmlns="http://schemas.openxmlformats.org/spreadsheetml/2006/main" count="109" uniqueCount="56">
  <si>
    <t>致四川兴振新建筑工程有限公司：
    ******公司对夹江县集采集配分拣中心项目-改造提升工程-材料采购（项目名称），报价如下：  金额（元）</t>
  </si>
  <si>
    <t>序号</t>
  </si>
  <si>
    <t>名称</t>
  </si>
  <si>
    <t>特征描述</t>
  </si>
  <si>
    <t>单位</t>
  </si>
  <si>
    <t>暂估数量</t>
  </si>
  <si>
    <t>不含税单价限价</t>
  </si>
  <si>
    <t>不含税合价限价</t>
  </si>
  <si>
    <t>不含税单价</t>
  </si>
  <si>
    <t>不含税总价</t>
  </si>
  <si>
    <t>备注</t>
  </si>
  <si>
    <t>硫氧镁净化板</t>
  </si>
  <si>
    <t>硫氧镁板（墙板）</t>
  </si>
  <si>
    <t>尺寸：
厚度：50mm，
有效宽度：1150机制，
长度：≤6m
面板：
材质：优质彩涂板 
面板厚度：0.426mm（足够强度、好清洁、不易变形）
涂层：食品级耐擦洗涂层，易清洗、耐消毒水 
芯材（硫氧镁，食品洁净专用）
防火等级：A级不燃
密度：180～220kg/m³
不返卤、不吸潮、无异味、适合食品车间
导热系数：≤0.055 W/(m·K)
吸水率低，适合经常冲洗、潮湿环境
结构与连接
类型：机制企口板（施工快、缝小、密封性好）
拼接：公母口插接，缝隙小，不易积灰藏污
平整度高，适合洁净区、食品加工车间</t>
  </si>
  <si>
    <t>㎡</t>
  </si>
  <si>
    <t>含安装所需辅材人工机械等</t>
  </si>
  <si>
    <t>硫氧镁板（吊顶）</t>
  </si>
  <si>
    <t>硅岩净化板</t>
  </si>
  <si>
    <t>硅岩板（吊顶）</t>
  </si>
  <si>
    <t xml:space="preserve">材质：双面彩钢板+硅岩防火芯材
板材厚度：50mm
面板规格：镀铝锌彩涂钢板，厚度0.4～0.5mm
芯材性能：A1级不燃、高密度硅岩，防水防潮抗压耐撞
构造：机制/手工企口拼接，密封性强，防积尘
配套：专用铝合金收边、中置槽、上下槽、角件及安装配件
工艺：现场测量、裁切、安装、收口、清洁完工
</t>
  </si>
  <si>
    <t>硅岩板（墙板）</t>
  </si>
  <si>
    <t>材质：双面净化彩钢板，硅岩阻燃芯材
板材厚度：50mm
防火等级：A1级不燃，耐火极限满足设计及消防规范
板面要求：防静电、抗菌、无尘洁净涂层
安装方式：轻钢龙骨+专用吊件固定，拼接严密
含全套辅材、开孔加固、收边处理、成品保护</t>
  </si>
  <si>
    <t>快速卷帘门</t>
  </si>
  <si>
    <t>快速卷帘门（保温型）</t>
  </si>
  <si>
    <t>1.门洞尺寸2.3*2.6m
2.门框采用钢制喷12cm*11.5cm*1.4(±0.2mm)包厢、门罩采用钢制喷塑0.8mm，中间填充保温材料，门帘结构采用0.8mmpvc布帘+铝箔+保温棉+铝箔+保温棉+pvc布帘，
3.门框采用镀锌喷塑12cm*11.5cm*21.2(±0.1)mm;
4.包厢:镀锌喷塑0.8mm.
5.电动机主座板采用2.5mm.
6.门]抗风条采用铝合金30mm*42.5mm,
7.电动机主采用国产优质电机，电动机主采用伺服集成电路及编码器,开启方式:雷达、手动按键开启。</t>
  </si>
  <si>
    <t>扇</t>
  </si>
  <si>
    <t>1.门洞尺寸2.3*2.6m
2.门帘采用柔性双表处理，厚度0.8mm;
3.门框采用镀锌喷塑12cm*11.5cm*1.2(±0.1)mm;
4.包厢:镀锌喷塑0.8mm.
5.电动机主座板采用2.5mm.
6.门帘抗风条采用铝合金30mm*2.5mm,
7.电动机主采用国产优质电机，电动机主采用伺服集成电路及编码器,开启方式:雷达、手动按键开启。</t>
  </si>
  <si>
    <t>观察窗</t>
  </si>
  <si>
    <t>1.尺寸：2000mm*1500mm，5mm+5mm双层中空钢化玻璃
2.1.5mm厚50mm宽铝合金窗框</t>
  </si>
  <si>
    <t>套装门</t>
  </si>
  <si>
    <t>1000mm*2200mm套装门-石墨烯</t>
  </si>
  <si>
    <t>1500mm*2200mm套装门-石墨烯</t>
  </si>
  <si>
    <t>2000mm*2200mm套装门-石墨烯</t>
  </si>
  <si>
    <t>2000mm*2700mm套装门-石墨烯</t>
  </si>
  <si>
    <t>防火门</t>
  </si>
  <si>
    <t>1000mm*1900甲级钢质防火门 45门：0.8板/1.2框</t>
  </si>
  <si>
    <t>1000mm*2200甲级钢质防火门 45门：0.8板/1.2框 甲级</t>
  </si>
  <si>
    <t>1500mm*2200甲级钢质防火门 45门：0.8板/1.2框 甲级</t>
  </si>
  <si>
    <t>2000mm*2600甲级钢质防火门 70超大门：0.8板/1.5框 甲级</t>
  </si>
  <si>
    <t>1000mm*2200甲级钢质防火门 45门：0.8板/1.2框 乙级</t>
  </si>
  <si>
    <t>卷帘门</t>
  </si>
  <si>
    <t>1.0铝合金卷帘门3000mm*3500mm含电动装置</t>
  </si>
  <si>
    <t>1.0铝合金卷帘门4500mm*3500mm含电动装置</t>
  </si>
  <si>
    <t>铝合金平开大门</t>
  </si>
  <si>
    <t>铝合金玻璃门</t>
  </si>
  <si>
    <t>40mm*80mm铝合金方管，1.0厘米厚透明玻璃，含把手、地弹簧</t>
  </si>
  <si>
    <t>推拉窗</t>
  </si>
  <si>
    <t>铝合金玻璃窗</t>
  </si>
  <si>
    <t>90型断桥推拉窗1.8毫米厚，5+5中空钢化玻璃</t>
  </si>
  <si>
    <t>铝合金方板吊顶</t>
  </si>
  <si>
    <t>铝合金板吊顶</t>
  </si>
  <si>
    <r>
      <rPr>
        <sz val="8"/>
        <rFont val="宋体"/>
        <charset val="134"/>
      </rPr>
      <t>φ8mm</t>
    </r>
    <r>
      <rPr>
        <sz val="8"/>
        <color rgb="FF000000"/>
        <rFont val="宋体"/>
        <charset val="134"/>
      </rPr>
      <t>吊杆，双向间距≤1200mm
次龙骨（专用），中距&lt;300-600
1.0厚600*600铝合金方板</t>
    </r>
  </si>
  <si>
    <t>不含税总价合计：</t>
  </si>
  <si>
    <t>税金：（  %）</t>
  </si>
  <si>
    <t>含税总价合计：</t>
  </si>
  <si>
    <r>
      <rPr>
        <b/>
        <sz val="11"/>
        <color rgb="FFFF0000"/>
        <rFont val="宋体"/>
        <charset val="134"/>
      </rPr>
      <t xml:space="preserve">    </t>
    </r>
    <r>
      <rPr>
        <b/>
        <sz val="11"/>
        <color rgb="FF000000"/>
        <rFont val="宋体"/>
        <charset val="134"/>
      </rPr>
      <t xml:space="preserve">                                               公司名称（盖章）： 
                                                              法定代表人/授权代表（签字）： 
                                            日    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</si>
</sst>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zoomScale="115" zoomScaleNormal="115" topLeftCell="A13" workbookViewId="0">
      <selection activeCell="D17" sqref="D17"/>
    </sheetView>
  </sheetViews>
  <sheetFormatPr defaultColWidth="10.75" defaultRowHeight="13.5"/>
  <cols>
    <col min="1" max="1" width="10.75" customWidth="1"/>
    <col min="2" max="2" width="13.5" customWidth="1"/>
    <col min="3" max="3" width="13.1916666666667" style="4" customWidth="1"/>
    <col min="4" max="4" width="34.875" customWidth="1"/>
    <col min="5" max="5" width="5.375" style="4" customWidth="1"/>
    <col min="6" max="6" width="8.875" style="4" customWidth="1"/>
    <col min="7" max="7" width="10.3416666666667" style="2" customWidth="1"/>
    <col min="8" max="8" width="10.3416666666667" style="5" customWidth="1"/>
    <col min="9" max="9" width="8.375" customWidth="1"/>
    <col min="10" max="10" width="8.125" customWidth="1"/>
    <col min="11" max="11" width="15.875" customWidth="1"/>
    <col min="12" max="13" width="10.75" customWidth="1"/>
    <col min="14" max="14" width="25.3833333333333" customWidth="1"/>
    <col min="15" max="16384" width="10.75" customWidth="1"/>
  </cols>
  <sheetData>
    <row r="1" ht="62" customHeight="1" spans="1:13">
      <c r="A1" s="6" t="s">
        <v>0</v>
      </c>
      <c r="B1" s="6"/>
      <c r="C1" s="7"/>
      <c r="D1" s="6"/>
      <c r="E1" s="7"/>
      <c r="F1" s="7"/>
      <c r="G1" s="6"/>
      <c r="H1" s="8"/>
      <c r="I1" s="6"/>
      <c r="J1" s="6"/>
      <c r="K1" s="6"/>
    </row>
    <row r="2" s="1" customFormat="1" ht="46" customHeight="1" spans="1:13">
      <c r="A2" s="9" t="s">
        <v>1</v>
      </c>
      <c r="B2" s="9" t="s">
        <v>2</v>
      </c>
      <c r="C2" s="9"/>
      <c r="D2" s="9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9" t="s">
        <v>8</v>
      </c>
      <c r="J2" s="9" t="s">
        <v>9</v>
      </c>
      <c r="K2" s="9" t="s">
        <v>10</v>
      </c>
    </row>
    <row r="3" s="2" customFormat="1" ht="197" customHeight="1" spans="1:13">
      <c r="A3" s="12">
        <v>1</v>
      </c>
      <c r="B3" s="13" t="s">
        <v>11</v>
      </c>
      <c r="C3" s="14" t="s">
        <v>12</v>
      </c>
      <c r="D3" s="15" t="s">
        <v>13</v>
      </c>
      <c r="E3" s="14" t="s">
        <v>14</v>
      </c>
      <c r="F3" s="16">
        <v>1800</v>
      </c>
      <c r="G3" s="17">
        <v>126.44</v>
      </c>
      <c r="H3" s="18">
        <f t="shared" ref="H3:H9" si="0">F3*G3</f>
        <v>227592</v>
      </c>
      <c r="I3" s="19"/>
      <c r="J3" s="20"/>
      <c r="K3" s="21" t="s">
        <v>15</v>
      </c>
      <c r="L3" s="22"/>
      <c r="M3" s="22"/>
    </row>
    <row r="4" s="2" customFormat="1" ht="202" customHeight="1" spans="1:13">
      <c r="A4" s="23"/>
      <c r="B4" s="24"/>
      <c r="C4" s="14" t="s">
        <v>16</v>
      </c>
      <c r="D4" s="15" t="s">
        <v>13</v>
      </c>
      <c r="E4" s="14" t="s">
        <v>14</v>
      </c>
      <c r="F4" s="16">
        <v>800</v>
      </c>
      <c r="G4" s="17">
        <v>170</v>
      </c>
      <c r="H4" s="18">
        <f t="shared" si="0"/>
        <v>136000</v>
      </c>
      <c r="I4" s="19"/>
      <c r="J4" s="20"/>
      <c r="K4" s="21" t="s">
        <v>15</v>
      </c>
      <c r="L4" s="22"/>
      <c r="M4" s="22"/>
    </row>
    <row r="5" s="2" customFormat="1" ht="79" customHeight="1" spans="1:13">
      <c r="A5" s="12">
        <v>2</v>
      </c>
      <c r="B5" s="13" t="s">
        <v>17</v>
      </c>
      <c r="C5" s="14" t="s">
        <v>18</v>
      </c>
      <c r="D5" s="15" t="s">
        <v>19</v>
      </c>
      <c r="E5" s="14" t="s">
        <v>14</v>
      </c>
      <c r="F5" s="14">
        <v>1600</v>
      </c>
      <c r="G5" s="17">
        <v>98.39</v>
      </c>
      <c r="H5" s="18">
        <f t="shared" si="0"/>
        <v>157424</v>
      </c>
      <c r="I5" s="19"/>
      <c r="J5" s="20"/>
      <c r="K5" s="21" t="s">
        <v>15</v>
      </c>
      <c r="L5" s="22"/>
      <c r="M5" s="22"/>
    </row>
    <row r="6" s="2" customFormat="1" ht="78" customHeight="1" spans="1:13">
      <c r="A6" s="25"/>
      <c r="B6" s="24"/>
      <c r="C6" s="14" t="s">
        <v>20</v>
      </c>
      <c r="D6" s="15" t="s">
        <v>21</v>
      </c>
      <c r="E6" s="14" t="s">
        <v>14</v>
      </c>
      <c r="F6" s="14">
        <v>650</v>
      </c>
      <c r="G6" s="17">
        <v>146.8</v>
      </c>
      <c r="H6" s="18">
        <f t="shared" si="0"/>
        <v>95420</v>
      </c>
      <c r="I6" s="19"/>
      <c r="J6" s="20"/>
      <c r="K6" s="21" t="s">
        <v>15</v>
      </c>
      <c r="L6" s="22"/>
      <c r="M6" s="22"/>
    </row>
    <row r="7" s="2" customFormat="1" ht="124" customHeight="1" spans="1:13">
      <c r="A7" s="25"/>
      <c r="B7" s="13" t="s">
        <v>22</v>
      </c>
      <c r="C7" s="14" t="s">
        <v>23</v>
      </c>
      <c r="D7" s="15" t="s">
        <v>24</v>
      </c>
      <c r="E7" s="14" t="s">
        <v>25</v>
      </c>
      <c r="F7" s="14">
        <v>13</v>
      </c>
      <c r="G7" s="17">
        <v>6031.33</v>
      </c>
      <c r="H7" s="18">
        <f t="shared" si="0"/>
        <v>78407.29</v>
      </c>
      <c r="I7" s="19"/>
      <c r="J7" s="20"/>
      <c r="K7" s="21" t="s">
        <v>15</v>
      </c>
      <c r="L7" s="22"/>
      <c r="M7" s="22"/>
    </row>
    <row r="8" s="2" customFormat="1" ht="96" customHeight="1" spans="1:13">
      <c r="A8" s="23"/>
      <c r="B8" s="24"/>
      <c r="C8" s="14" t="s">
        <v>22</v>
      </c>
      <c r="D8" s="15" t="s">
        <v>26</v>
      </c>
      <c r="E8" s="14" t="s">
        <v>25</v>
      </c>
      <c r="F8" s="14">
        <v>3</v>
      </c>
      <c r="G8" s="17">
        <v>3793.91</v>
      </c>
      <c r="H8" s="18">
        <f t="shared" si="0"/>
        <v>11381.73</v>
      </c>
      <c r="I8" s="19"/>
      <c r="J8" s="26"/>
      <c r="K8" s="21" t="s">
        <v>15</v>
      </c>
      <c r="L8" s="22"/>
      <c r="M8" s="22"/>
    </row>
    <row r="9" s="2" customFormat="1" ht="37" customHeight="1" spans="1:13">
      <c r="A9" s="14">
        <v>3</v>
      </c>
      <c r="B9" s="14" t="s">
        <v>27</v>
      </c>
      <c r="C9" s="14" t="s">
        <v>27</v>
      </c>
      <c r="D9" s="15" t="s">
        <v>28</v>
      </c>
      <c r="E9" s="14" t="s">
        <v>25</v>
      </c>
      <c r="F9" s="14">
        <v>12</v>
      </c>
      <c r="G9" s="17">
        <v>1142</v>
      </c>
      <c r="H9" s="18">
        <f t="shared" si="0"/>
        <v>13704</v>
      </c>
      <c r="I9" s="19"/>
      <c r="J9" s="12"/>
      <c r="K9" s="21" t="s">
        <v>15</v>
      </c>
      <c r="L9" s="22"/>
      <c r="M9" s="22"/>
    </row>
    <row r="10" s="2" customFormat="1" ht="28" customHeight="1" spans="1:13">
      <c r="A10" s="14">
        <v>4</v>
      </c>
      <c r="B10" s="16" t="s">
        <v>29</v>
      </c>
      <c r="C10" s="27" t="s">
        <v>29</v>
      </c>
      <c r="D10" s="15" t="s">
        <v>30</v>
      </c>
      <c r="E10" s="14" t="s">
        <v>14</v>
      </c>
      <c r="F10" s="14">
        <v>28.6</v>
      </c>
      <c r="G10" s="17">
        <v>559.98</v>
      </c>
      <c r="H10" s="18">
        <f t="shared" ref="H10:H23" si="1">F10*G10</f>
        <v>16015.428</v>
      </c>
      <c r="I10" s="19"/>
      <c r="J10" s="20"/>
      <c r="K10" s="21" t="s">
        <v>15</v>
      </c>
      <c r="L10" s="22"/>
      <c r="M10" s="22"/>
    </row>
    <row r="11" s="2" customFormat="1" ht="28" customHeight="1" spans="1:13">
      <c r="A11" s="14">
        <v>5</v>
      </c>
      <c r="B11" s="16" t="s">
        <v>29</v>
      </c>
      <c r="C11" s="28"/>
      <c r="D11" s="15" t="s">
        <v>31</v>
      </c>
      <c r="E11" s="14" t="s">
        <v>14</v>
      </c>
      <c r="F11" s="14">
        <v>33</v>
      </c>
      <c r="G11" s="17">
        <v>559.98</v>
      </c>
      <c r="H11" s="18">
        <f t="shared" si="1"/>
        <v>18479.34</v>
      </c>
      <c r="I11" s="19"/>
      <c r="J11" s="20"/>
      <c r="K11" s="21" t="s">
        <v>15</v>
      </c>
      <c r="L11" s="22"/>
      <c r="M11" s="22"/>
    </row>
    <row r="12" s="2" customFormat="1" ht="28" customHeight="1" spans="1:13">
      <c r="A12" s="14">
        <v>6</v>
      </c>
      <c r="B12" s="16" t="s">
        <v>29</v>
      </c>
      <c r="C12" s="28"/>
      <c r="D12" s="15" t="s">
        <v>32</v>
      </c>
      <c r="E12" s="14" t="s">
        <v>14</v>
      </c>
      <c r="F12" s="14">
        <v>22</v>
      </c>
      <c r="G12" s="17">
        <v>559.98</v>
      </c>
      <c r="H12" s="18">
        <f t="shared" si="1"/>
        <v>12319.56</v>
      </c>
      <c r="I12" s="19"/>
      <c r="J12" s="20"/>
      <c r="K12" s="21" t="s">
        <v>15</v>
      </c>
      <c r="L12" s="22"/>
      <c r="M12" s="22"/>
    </row>
    <row r="13" s="2" customFormat="1" ht="28" customHeight="1" spans="1:13">
      <c r="A13" s="14">
        <v>7</v>
      </c>
      <c r="B13" s="16" t="s">
        <v>29</v>
      </c>
      <c r="C13" s="29"/>
      <c r="D13" s="15" t="s">
        <v>33</v>
      </c>
      <c r="E13" s="14" t="s">
        <v>14</v>
      </c>
      <c r="F13" s="14">
        <v>32.4</v>
      </c>
      <c r="G13" s="17">
        <v>559.98</v>
      </c>
      <c r="H13" s="18">
        <f t="shared" si="1"/>
        <v>18143.352</v>
      </c>
      <c r="I13" s="19"/>
      <c r="J13" s="20"/>
      <c r="K13" s="21" t="s">
        <v>15</v>
      </c>
      <c r="L13" s="22"/>
      <c r="M13" s="22"/>
    </row>
    <row r="14" s="2" customFormat="1" ht="28" customHeight="1" spans="1:13">
      <c r="A14" s="14">
        <v>8</v>
      </c>
      <c r="B14" s="16" t="s">
        <v>34</v>
      </c>
      <c r="C14" s="27" t="s">
        <v>34</v>
      </c>
      <c r="D14" s="15" t="s">
        <v>35</v>
      </c>
      <c r="E14" s="14" t="s">
        <v>14</v>
      </c>
      <c r="F14" s="14">
        <v>1.9</v>
      </c>
      <c r="G14" s="17">
        <v>449</v>
      </c>
      <c r="H14" s="18">
        <f t="shared" si="1"/>
        <v>853.1</v>
      </c>
      <c r="I14" s="19"/>
      <c r="J14" s="20"/>
      <c r="K14" s="21" t="s">
        <v>15</v>
      </c>
      <c r="L14" s="22"/>
      <c r="M14" s="22"/>
    </row>
    <row r="15" s="2" customFormat="1" ht="28" customHeight="1" spans="1:13">
      <c r="A15" s="14">
        <v>9</v>
      </c>
      <c r="B15" s="16" t="s">
        <v>34</v>
      </c>
      <c r="C15" s="28"/>
      <c r="D15" s="15" t="s">
        <v>36</v>
      </c>
      <c r="E15" s="14" t="s">
        <v>14</v>
      </c>
      <c r="F15" s="14">
        <v>6.6</v>
      </c>
      <c r="G15" s="17">
        <v>449</v>
      </c>
      <c r="H15" s="18">
        <f t="shared" si="1"/>
        <v>2963.4</v>
      </c>
      <c r="I15" s="19"/>
      <c r="J15" s="20"/>
      <c r="K15" s="21" t="s">
        <v>15</v>
      </c>
      <c r="L15" s="22"/>
      <c r="M15" s="22"/>
    </row>
    <row r="16" s="2" customFormat="1" ht="28" customHeight="1" spans="1:13">
      <c r="A16" s="14">
        <v>10</v>
      </c>
      <c r="B16" s="16" t="s">
        <v>34</v>
      </c>
      <c r="C16" s="28"/>
      <c r="D16" s="15" t="s">
        <v>37</v>
      </c>
      <c r="E16" s="14" t="s">
        <v>14</v>
      </c>
      <c r="F16" s="14">
        <v>6.6</v>
      </c>
      <c r="G16" s="17">
        <v>449</v>
      </c>
      <c r="H16" s="18">
        <f t="shared" si="1"/>
        <v>2963.4</v>
      </c>
      <c r="I16" s="19"/>
      <c r="J16" s="20"/>
      <c r="K16" s="21" t="s">
        <v>15</v>
      </c>
      <c r="L16" s="22"/>
      <c r="M16" s="22"/>
    </row>
    <row r="17" s="2" customFormat="1" ht="28" customHeight="1" spans="1:18">
      <c r="A17" s="14">
        <v>11</v>
      </c>
      <c r="B17" s="16" t="s">
        <v>34</v>
      </c>
      <c r="C17" s="28"/>
      <c r="D17" s="15" t="s">
        <v>38</v>
      </c>
      <c r="E17" s="14" t="s">
        <v>14</v>
      </c>
      <c r="F17" s="14">
        <v>10.4</v>
      </c>
      <c r="G17" s="17">
        <v>449</v>
      </c>
      <c r="H17" s="18">
        <f t="shared" si="1"/>
        <v>4669.6</v>
      </c>
      <c r="I17" s="19"/>
      <c r="J17" s="20"/>
      <c r="K17" s="21" t="s">
        <v>15</v>
      </c>
      <c r="L17" s="22"/>
      <c r="M17" s="22"/>
    </row>
    <row r="18" s="2" customFormat="1" ht="28" customHeight="1" spans="1:18">
      <c r="A18" s="14">
        <v>12</v>
      </c>
      <c r="B18" s="16" t="s">
        <v>34</v>
      </c>
      <c r="C18" s="29"/>
      <c r="D18" s="15" t="s">
        <v>39</v>
      </c>
      <c r="E18" s="14" t="s">
        <v>14</v>
      </c>
      <c r="F18" s="14">
        <v>17.6</v>
      </c>
      <c r="G18" s="17">
        <v>449</v>
      </c>
      <c r="H18" s="18">
        <f t="shared" si="1"/>
        <v>7902.4</v>
      </c>
      <c r="I18" s="19"/>
      <c r="J18" s="20"/>
      <c r="K18" s="21" t="s">
        <v>15</v>
      </c>
      <c r="L18" s="22"/>
      <c r="M18" s="22"/>
    </row>
    <row r="19" s="2" customFormat="1" ht="28" customHeight="1" spans="1:18">
      <c r="A19" s="14">
        <v>13</v>
      </c>
      <c r="B19" s="16" t="s">
        <v>40</v>
      </c>
      <c r="C19" s="27" t="s">
        <v>40</v>
      </c>
      <c r="D19" s="15" t="s">
        <v>41</v>
      </c>
      <c r="E19" s="14" t="s">
        <v>14</v>
      </c>
      <c r="F19" s="14">
        <v>21</v>
      </c>
      <c r="G19" s="17">
        <v>323.56</v>
      </c>
      <c r="H19" s="18">
        <f t="shared" si="1"/>
        <v>6794.76</v>
      </c>
      <c r="I19" s="19"/>
      <c r="J19" s="20"/>
      <c r="K19" s="21" t="s">
        <v>15</v>
      </c>
      <c r="L19" s="22"/>
      <c r="M19" s="22"/>
    </row>
    <row r="20" s="2" customFormat="1" ht="28" customHeight="1" spans="1:18">
      <c r="A20" s="14">
        <v>14</v>
      </c>
      <c r="B20" s="16" t="s">
        <v>40</v>
      </c>
      <c r="C20" s="29"/>
      <c r="D20" s="15" t="s">
        <v>42</v>
      </c>
      <c r="E20" s="14" t="s">
        <v>14</v>
      </c>
      <c r="F20" s="14">
        <v>78.75</v>
      </c>
      <c r="G20" s="17">
        <v>323.56</v>
      </c>
      <c r="H20" s="18">
        <f t="shared" si="1"/>
        <v>25480.35</v>
      </c>
      <c r="I20" s="19"/>
      <c r="J20" s="20"/>
      <c r="K20" s="21" t="s">
        <v>15</v>
      </c>
      <c r="L20" s="22"/>
      <c r="M20" s="22"/>
    </row>
    <row r="21" s="2" customFormat="1" ht="28" customHeight="1" spans="1:18">
      <c r="A21" s="14">
        <v>15</v>
      </c>
      <c r="B21" s="16" t="s">
        <v>43</v>
      </c>
      <c r="C21" s="14" t="s">
        <v>44</v>
      </c>
      <c r="D21" s="15" t="s">
        <v>45</v>
      </c>
      <c r="E21" s="14" t="s">
        <v>14</v>
      </c>
      <c r="F21" s="14">
        <v>41.36</v>
      </c>
      <c r="G21" s="17">
        <v>598</v>
      </c>
      <c r="H21" s="18">
        <f t="shared" si="1"/>
        <v>24733.28</v>
      </c>
      <c r="I21" s="19"/>
      <c r="J21" s="20"/>
      <c r="K21" s="21" t="s">
        <v>15</v>
      </c>
      <c r="L21" s="22"/>
      <c r="M21" s="22"/>
    </row>
    <row r="22" s="2" customFormat="1" ht="28" customHeight="1" spans="1:18">
      <c r="A22" s="14">
        <v>16</v>
      </c>
      <c r="B22" s="16" t="s">
        <v>46</v>
      </c>
      <c r="C22" s="14" t="s">
        <v>47</v>
      </c>
      <c r="D22" s="15" t="s">
        <v>48</v>
      </c>
      <c r="E22" s="14" t="s">
        <v>14</v>
      </c>
      <c r="F22" s="14">
        <v>236.86</v>
      </c>
      <c r="G22" s="17">
        <v>527.62</v>
      </c>
      <c r="H22" s="18">
        <f t="shared" si="1"/>
        <v>124972.0732</v>
      </c>
      <c r="I22" s="19"/>
      <c r="J22" s="20"/>
      <c r="K22" s="21" t="s">
        <v>15</v>
      </c>
      <c r="L22" s="22"/>
      <c r="M22" s="22"/>
      <c r="N22" s="30"/>
    </row>
    <row r="23" s="2" customFormat="1" ht="41" customHeight="1" spans="1:18">
      <c r="A23" s="31">
        <v>17</v>
      </c>
      <c r="B23" s="16" t="s">
        <v>49</v>
      </c>
      <c r="C23" s="14" t="s">
        <v>50</v>
      </c>
      <c r="D23" s="15" t="s">
        <v>51</v>
      </c>
      <c r="E23" s="14" t="s">
        <v>14</v>
      </c>
      <c r="F23" s="14">
        <v>1000</v>
      </c>
      <c r="G23" s="17">
        <v>125.61</v>
      </c>
      <c r="H23" s="18">
        <f t="shared" si="1"/>
        <v>125610</v>
      </c>
      <c r="I23" s="19"/>
      <c r="J23" s="20"/>
      <c r="K23" s="21" t="s">
        <v>15</v>
      </c>
      <c r="L23" s="22"/>
      <c r="M23" s="22"/>
    </row>
    <row r="24" s="3" customFormat="1" ht="25" customHeight="1" spans="1:18">
      <c r="A24" s="7" t="s">
        <v>52</v>
      </c>
      <c r="B24" s="7"/>
      <c r="C24" s="7"/>
      <c r="D24" s="7"/>
      <c r="E24" s="7"/>
      <c r="F24" s="7"/>
      <c r="G24" s="32">
        <f>SUM(H3:H23)</f>
        <v>1111829.0632</v>
      </c>
      <c r="H24" s="33"/>
      <c r="I24" s="9">
        <v>0</v>
      </c>
      <c r="J24" s="34"/>
      <c r="K24" s="35"/>
      <c r="L24" s="22"/>
      <c r="M24" s="22"/>
      <c r="N24"/>
      <c r="O24"/>
      <c r="P24"/>
      <c r="Q24"/>
      <c r="R24"/>
    </row>
    <row r="25" s="3" customFormat="1" ht="25" customHeight="1" spans="1:18">
      <c r="A25" s="9" t="s">
        <v>53</v>
      </c>
      <c r="B25" s="9"/>
      <c r="C25" s="9"/>
      <c r="D25" s="9"/>
      <c r="E25" s="9"/>
      <c r="F25" s="9"/>
      <c r="G25" s="9"/>
      <c r="H25" s="36"/>
      <c r="I25" s="9">
        <v>0</v>
      </c>
      <c r="J25" s="9"/>
      <c r="K25" s="35"/>
      <c r="L25"/>
      <c r="M25" s="22"/>
      <c r="N25"/>
      <c r="O25"/>
      <c r="P25"/>
      <c r="Q25"/>
      <c r="R25"/>
    </row>
    <row r="26" s="3" customFormat="1" ht="25" customHeight="1" spans="1:18">
      <c r="A26" s="9" t="s">
        <v>54</v>
      </c>
      <c r="B26" s="9"/>
      <c r="C26" s="9"/>
      <c r="D26" s="9"/>
      <c r="E26" s="9"/>
      <c r="F26" s="9"/>
      <c r="G26" s="9"/>
      <c r="H26" s="36"/>
      <c r="I26" s="9">
        <v>0</v>
      </c>
      <c r="J26" s="9"/>
      <c r="K26" s="35"/>
      <c r="L26"/>
      <c r="M26" s="22"/>
      <c r="N26"/>
      <c r="O26"/>
      <c r="P26"/>
      <c r="Q26"/>
      <c r="R26"/>
    </row>
    <row r="27" customFormat="1" ht="44" customHeight="1" spans="1:18">
      <c r="A27" s="37" t="s">
        <v>55</v>
      </c>
      <c r="B27" s="38"/>
      <c r="C27" s="38"/>
      <c r="D27" s="38"/>
      <c r="E27" s="38"/>
      <c r="F27" s="38"/>
      <c r="G27" s="37"/>
      <c r="H27" s="39"/>
      <c r="I27" s="38"/>
      <c r="J27" s="38"/>
      <c r="K27" s="38"/>
      <c r="M27" s="22"/>
    </row>
  </sheetData>
  <mergeCells count="17">
    <mergeCell ref="A1:K1"/>
    <mergeCell ref="A24:F24"/>
    <mergeCell ref="G24:H24"/>
    <mergeCell ref="I24:J24"/>
    <mergeCell ref="A25:H25"/>
    <mergeCell ref="I25:J25"/>
    <mergeCell ref="A26:H26"/>
    <mergeCell ref="I26:J26"/>
    <mergeCell ref="A27:K27"/>
    <mergeCell ref="A3:A4"/>
    <mergeCell ref="A5:A8"/>
    <mergeCell ref="B3:B4"/>
    <mergeCell ref="B5:B6"/>
    <mergeCell ref="B7:B8"/>
    <mergeCell ref="C10:C13"/>
    <mergeCell ref="C14:C18"/>
    <mergeCell ref="C19:C20"/>
  </mergeCells>
  <pageMargins left="0.739583333333333" right="0.739583333333333" top="0.739583333333333" bottom="0.739583333333333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报价单（采购清单）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2025-02-24T02:28:00Z</dcterms:created>
  <dcterms:modified xsi:type="dcterms:W3CDTF">2026-05-09T08:27:20Z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1E8FBF54E2D54763965191D780562B90_13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